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270" windowWidth="14625" windowHeight="8760"/>
  </bookViews>
  <sheets>
    <sheet name="бюджет" sheetId="14" r:id="rId1"/>
  </sheets>
  <definedNames>
    <definedName name="_xlnm.Print_Area" localSheetId="0">бюджет!$A$1:$F$45</definedName>
  </definedNames>
  <calcPr calcId="145621"/>
</workbook>
</file>

<file path=xl/calcChain.xml><?xml version="1.0" encoding="utf-8"?>
<calcChain xmlns="http://schemas.openxmlformats.org/spreadsheetml/2006/main">
  <c r="D36" i="14"/>
  <c r="F36"/>
  <c r="E36"/>
  <c r="F22"/>
  <c r="E22"/>
  <c r="D22"/>
  <c r="E43" l="1"/>
  <c r="D43"/>
  <c r="D41"/>
  <c r="E41"/>
  <c r="E38"/>
  <c r="D38"/>
  <c r="E32"/>
  <c r="D32"/>
  <c r="D29"/>
  <c r="E29"/>
  <c r="E25"/>
  <c r="D25"/>
  <c r="E23"/>
  <c r="D23"/>
  <c r="D16"/>
  <c r="E16"/>
  <c r="D45" l="1"/>
  <c r="E45"/>
  <c r="F25"/>
  <c r="F43"/>
  <c r="F41"/>
  <c r="F38"/>
  <c r="F23"/>
  <c r="F16" l="1"/>
  <c r="F45" s="1"/>
  <c r="F29"/>
  <c r="F32"/>
</calcChain>
</file>

<file path=xl/sharedStrings.xml><?xml version="1.0" encoding="utf-8"?>
<sst xmlns="http://schemas.openxmlformats.org/spreadsheetml/2006/main" count="77" uniqueCount="77">
  <si>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</si>
  <si>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</si>
  <si>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</si>
  <si>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</si>
  <si>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</si>
  <si>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</si>
  <si>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</si>
  <si>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</si>
  <si>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</si>
  <si>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</si>
  <si>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</si>
  <si>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</si>
  <si>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</si>
  <si>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</si>
  <si>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</si>
  <si>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</si>
  <si>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</si>
  <si>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</si>
  <si>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</si>
  <si>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</si>
  <si>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</si>
  <si>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</si>
  <si>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</si>
  <si>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</si>
  <si>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</si>
  <si>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</si>
  <si>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</si>
  <si>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</si>
  <si>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</si>
  <si>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</si>
  <si>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</si>
  <si>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</si>
  <si>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</si>
  <si>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</si>
  <si>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</si>
  <si>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</si>
  <si>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</si>
  <si>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</si>
  <si>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</si>
  <si>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</si>
  <si>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</si>
  <si>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</si>
  <si>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</si>
  <si>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</si>
  <si>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</si>
  <si>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</si>
  <si>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</si>
  <si>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</si>
  <si>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</si>
  <si>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</si>
  <si>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</si>
  <si>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</si>
  <si>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</si>
  <si>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</si>
  <si>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</si>
  <si>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</si>
  <si>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</si>
  <si>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</si>
  <si>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</si>
  <si>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</si>
  <si>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</si>
  <si>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</si>
  <si>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</si>
  <si>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</si>
  <si>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</si>
  <si>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от "___" декабря 2020 г.  № ___</t>
  </si>
  <si>
    <t>2021 год сумма (тысяч рублей)</t>
  </si>
  <si>
    <t>2022 год сумма (тысяч рублей)</t>
  </si>
  <si>
    <t>2023 год сумма (тысяч рублей)</t>
  </si>
  <si>
    <t xml:space="preserve">по разделам и подразделам классификации расходов  бюджетов  </t>
  </si>
  <si>
    <t>на 2021 год и на плановый период 2022 и 2023 годов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</si>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</sst>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61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49" fontId="13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topLeftCell="A25" zoomScale="75" workbookViewId="0">
      <selection activeCell="E34" sqref="E34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60" t="s">
        <v>44</v>
      </c>
      <c r="B1" s="60"/>
      <c r="C1" s="60"/>
      <c r="D1" s="60"/>
      <c r="E1" s="60"/>
      <c r="F1" s="60"/>
      <c r="G1" s="45"/>
      <c r="H1" s="45"/>
    </row>
    <row r="2" spans="1:10" ht="20.25">
      <c r="A2" s="57" t="s">
        <v>43</v>
      </c>
      <c r="B2" s="57"/>
      <c r="C2" s="57"/>
      <c r="D2" s="57"/>
      <c r="E2" s="57"/>
      <c r="F2" s="57"/>
      <c r="G2" s="45"/>
      <c r="H2" s="45"/>
      <c r="I2" s="45"/>
      <c r="J2" s="45"/>
    </row>
    <row r="3" spans="1:10" ht="20.25">
      <c r="A3" s="57" t="s">
        <v>51</v>
      </c>
      <c r="B3" s="57"/>
      <c r="C3" s="57"/>
      <c r="D3" s="57"/>
      <c r="E3" s="57"/>
      <c r="F3" s="57"/>
      <c r="G3" s="45"/>
      <c r="H3" s="45"/>
      <c r="I3" s="45"/>
      <c r="J3" s="45"/>
    </row>
    <row r="4" spans="1:10" ht="20.25">
      <c r="A4" s="57" t="s">
        <v>52</v>
      </c>
      <c r="B4" s="57"/>
      <c r="C4" s="57"/>
      <c r="D4" s="57"/>
      <c r="E4" s="57"/>
      <c r="F4" s="57"/>
      <c r="G4" s="45"/>
      <c r="H4" s="45"/>
      <c r="I4" s="45"/>
      <c r="J4" s="45"/>
    </row>
    <row r="5" spans="1:10" ht="20.25">
      <c r="A5" s="57" t="s">
        <v>53</v>
      </c>
      <c r="B5" s="57"/>
      <c r="C5" s="57"/>
      <c r="D5" s="57"/>
      <c r="E5" s="57"/>
      <c r="F5" s="57"/>
      <c r="G5" s="45"/>
      <c r="H5" s="45"/>
      <c r="I5" s="45"/>
      <c r="J5" s="45"/>
    </row>
    <row r="6" spans="1:10" ht="20.25">
      <c r="A6" s="57" t="s">
        <v>54</v>
      </c>
      <c r="B6" s="57"/>
      <c r="C6" s="57"/>
      <c r="D6" s="57"/>
      <c r="E6" s="57"/>
      <c r="F6" s="57"/>
      <c r="G6" s="45"/>
      <c r="H6" s="45"/>
      <c r="I6" s="45"/>
      <c r="J6" s="45"/>
    </row>
    <row r="7" spans="1:10" ht="20.25">
      <c r="A7" s="57" t="s">
        <v>65</v>
      </c>
      <c r="B7" s="57"/>
      <c r="C7" s="57"/>
      <c r="D7" s="57"/>
      <c r="E7" s="57"/>
      <c r="F7" s="57"/>
      <c r="G7" s="45"/>
      <c r="H7" s="45"/>
      <c r="I7" s="45"/>
      <c r="J7" s="45"/>
    </row>
    <row r="8" spans="1:10" ht="20.25">
      <c r="A8" s="58" t="s">
        <v>64</v>
      </c>
      <c r="B8" s="58"/>
      <c r="C8" s="58"/>
      <c r="D8" s="58"/>
      <c r="E8" s="58"/>
      <c r="F8" s="58"/>
      <c r="G8" s="46"/>
      <c r="H8" s="46"/>
    </row>
    <row r="9" spans="1:10" ht="15.75">
      <c r="A9" s="1"/>
      <c r="B9" s="1"/>
      <c r="C9" s="1"/>
      <c r="D9" s="1"/>
      <c r="E9" s="1"/>
      <c r="F9" s="1"/>
    </row>
    <row r="10" spans="1:10" ht="20.25">
      <c r="A10" s="59" t="s">
        <v>42</v>
      </c>
      <c r="B10" s="59"/>
      <c r="C10" s="59"/>
      <c r="D10" s="59"/>
      <c r="E10" s="59"/>
      <c r="F10" s="59"/>
    </row>
    <row r="11" spans="1:10" ht="28.5" customHeight="1">
      <c r="A11" s="59" t="s">
        <v>50</v>
      </c>
      <c r="B11" s="59"/>
      <c r="C11" s="59"/>
      <c r="D11" s="59"/>
      <c r="E11" s="59"/>
      <c r="F11" s="59"/>
    </row>
    <row r="12" spans="1:10" ht="20.25" customHeight="1">
      <c r="A12" s="56" t="s">
        <v>69</v>
      </c>
      <c r="B12" s="56"/>
      <c r="C12" s="56"/>
      <c r="D12" s="56"/>
      <c r="E12" s="56"/>
      <c r="F12" s="56"/>
    </row>
    <row r="13" spans="1:10" ht="25.5" customHeight="1">
      <c r="A13" s="56" t="s">
        <v>70</v>
      </c>
      <c r="B13" s="56"/>
      <c r="C13" s="56"/>
      <c r="D13" s="56"/>
      <c r="E13" s="56"/>
      <c r="F13" s="56"/>
    </row>
    <row r="14" spans="1:10" ht="13.5" thickBot="1">
      <c r="A14" s="2"/>
      <c r="B14" s="3"/>
      <c r="C14" s="4"/>
      <c r="D14" s="4"/>
      <c r="E14" s="4"/>
      <c r="F14" s="4"/>
    </row>
    <row r="15" spans="1:10" ht="35.450000000000003" customHeight="1" thickTop="1" thickBot="1">
      <c r="A15" s="5" t="s">
        <v>0</v>
      </c>
      <c r="B15" s="6" t="s">
        <v>1</v>
      </c>
      <c r="C15" s="7" t="s">
        <v>2</v>
      </c>
      <c r="D15" s="7" t="s">
        <v>66</v>
      </c>
      <c r="E15" s="7" t="s">
        <v>67</v>
      </c>
      <c r="F15" s="7" t="s">
        <v>68</v>
      </c>
    </row>
    <row r="16" spans="1:10" ht="19.5" thickTop="1">
      <c r="A16" s="8" t="s">
        <v>3</v>
      </c>
      <c r="B16" s="9" t="s">
        <v>4</v>
      </c>
      <c r="C16" s="10"/>
      <c r="D16" s="11">
        <f t="shared" ref="D16:E16" si="0">SUM(D17:D22)</f>
        <v>14632.4</v>
      </c>
      <c r="E16" s="11">
        <f t="shared" si="0"/>
        <v>14032.1</v>
      </c>
      <c r="F16" s="11">
        <f>SUM(F17:F22)</f>
        <v>14517.7</v>
      </c>
    </row>
    <row r="17" spans="1:6" ht="37.5">
      <c r="A17" s="12" t="s">
        <v>57</v>
      </c>
      <c r="B17" s="13"/>
      <c r="C17" s="14" t="s">
        <v>56</v>
      </c>
      <c r="D17" s="17">
        <v>1425.7</v>
      </c>
      <c r="E17" s="17">
        <v>1482.1</v>
      </c>
      <c r="F17" s="17">
        <v>1540.8</v>
      </c>
    </row>
    <row r="18" spans="1:6" ht="37.5">
      <c r="A18" s="12" t="s">
        <v>5</v>
      </c>
      <c r="B18" s="13"/>
      <c r="C18" s="14" t="s">
        <v>6</v>
      </c>
      <c r="D18" s="17">
        <v>1064.5</v>
      </c>
      <c r="E18" s="17">
        <v>875.5</v>
      </c>
      <c r="F18" s="17">
        <v>898.4</v>
      </c>
    </row>
    <row r="19" spans="1:6" ht="56.25">
      <c r="A19" s="12" t="s">
        <v>7</v>
      </c>
      <c r="B19" s="15"/>
      <c r="C19" s="14" t="s">
        <v>8</v>
      </c>
      <c r="D19" s="17">
        <v>11169.5</v>
      </c>
      <c r="E19" s="17">
        <v>11105.7</v>
      </c>
      <c r="F19" s="17">
        <v>11509.7</v>
      </c>
    </row>
    <row r="20" spans="1:6" ht="56.25">
      <c r="A20" s="19" t="s">
        <v>55</v>
      </c>
      <c r="B20" s="20"/>
      <c r="C20" s="21" t="s">
        <v>9</v>
      </c>
      <c r="D20" s="17">
        <v>244.4</v>
      </c>
      <c r="E20" s="17">
        <v>0</v>
      </c>
      <c r="F20" s="17">
        <v>0</v>
      </c>
    </row>
    <row r="21" spans="1:6" ht="18.75">
      <c r="A21" s="19" t="s">
        <v>10</v>
      </c>
      <c r="B21" s="20"/>
      <c r="C21" s="21" t="s">
        <v>11</v>
      </c>
      <c r="D21" s="17">
        <v>350</v>
      </c>
      <c r="E21" s="17">
        <v>350</v>
      </c>
      <c r="F21" s="17">
        <v>350</v>
      </c>
    </row>
    <row r="22" spans="1:6" ht="18.75">
      <c r="A22" s="22" t="s">
        <v>12</v>
      </c>
      <c r="B22" s="23"/>
      <c r="C22" s="24" t="s">
        <v>13</v>
      </c>
      <c r="D22" s="18">
        <f>333.5+44.8</f>
        <v>378.3</v>
      </c>
      <c r="E22" s="18">
        <f>174+44.8</f>
        <v>218.8</v>
      </c>
      <c r="F22" s="18">
        <f>174+44.8</f>
        <v>218.8</v>
      </c>
    </row>
    <row r="23" spans="1:6" ht="25.5" customHeight="1">
      <c r="A23" s="25" t="s">
        <v>63</v>
      </c>
      <c r="B23" s="26" t="s">
        <v>60</v>
      </c>
      <c r="C23" s="26"/>
      <c r="D23" s="27">
        <f t="shared" ref="D23:E23" si="1">D24</f>
        <v>271.60000000000002</v>
      </c>
      <c r="E23" s="27">
        <f t="shared" si="1"/>
        <v>285.8</v>
      </c>
      <c r="F23" s="27">
        <f>F24</f>
        <v>0</v>
      </c>
    </row>
    <row r="24" spans="1:6" ht="30.75" customHeight="1">
      <c r="A24" s="19" t="s">
        <v>62</v>
      </c>
      <c r="B24" s="28"/>
      <c r="C24" s="20" t="s">
        <v>61</v>
      </c>
      <c r="D24" s="17">
        <v>271.60000000000002</v>
      </c>
      <c r="E24" s="17">
        <v>285.8</v>
      </c>
      <c r="F24" s="17">
        <v>0</v>
      </c>
    </row>
    <row r="25" spans="1:6" ht="37.5">
      <c r="A25" s="25" t="s">
        <v>14</v>
      </c>
      <c r="B25" s="26" t="s">
        <v>15</v>
      </c>
      <c r="C25" s="26"/>
      <c r="D25" s="27">
        <f t="shared" ref="D25:E25" si="2">SUM(D26:D28)</f>
        <v>2192.1999999999998</v>
      </c>
      <c r="E25" s="27">
        <f t="shared" si="2"/>
        <v>275.60000000000002</v>
      </c>
      <c r="F25" s="27">
        <f>SUM(F26:F28)</f>
        <v>285.60000000000002</v>
      </c>
    </row>
    <row r="26" spans="1:6" ht="23.25" customHeight="1">
      <c r="A26" s="47" t="s">
        <v>71</v>
      </c>
      <c r="B26" s="28"/>
      <c r="C26" s="20" t="s">
        <v>16</v>
      </c>
      <c r="D26" s="17">
        <v>2050.6</v>
      </c>
      <c r="E26" s="17">
        <v>144</v>
      </c>
      <c r="F26" s="17">
        <v>144</v>
      </c>
    </row>
    <row r="27" spans="1:6" ht="40.5" customHeight="1">
      <c r="A27" s="47" t="s">
        <v>72</v>
      </c>
      <c r="B27" s="28"/>
      <c r="C27" s="20" t="s">
        <v>45</v>
      </c>
      <c r="D27" s="17">
        <v>131.6</v>
      </c>
      <c r="E27" s="17">
        <v>121.6</v>
      </c>
      <c r="F27" s="17">
        <v>131.6</v>
      </c>
    </row>
    <row r="28" spans="1:6" ht="37.5">
      <c r="A28" s="22" t="s">
        <v>47</v>
      </c>
      <c r="B28" s="29"/>
      <c r="C28" s="23" t="s">
        <v>46</v>
      </c>
      <c r="D28" s="18">
        <v>10</v>
      </c>
      <c r="E28" s="18">
        <v>10</v>
      </c>
      <c r="F28" s="18">
        <v>10</v>
      </c>
    </row>
    <row r="29" spans="1:6" ht="18.75">
      <c r="A29" s="25" t="s">
        <v>17</v>
      </c>
      <c r="B29" s="26" t="s">
        <v>18</v>
      </c>
      <c r="C29" s="26"/>
      <c r="D29" s="27">
        <f t="shared" ref="D29:E29" si="3">SUM(D30:D31)</f>
        <v>1877.8</v>
      </c>
      <c r="E29" s="27">
        <f t="shared" si="3"/>
        <v>1153.2</v>
      </c>
      <c r="F29" s="27">
        <f>SUM(F30:F31)</f>
        <v>1353.2</v>
      </c>
    </row>
    <row r="30" spans="1:6" ht="18.75">
      <c r="A30" s="19" t="s">
        <v>19</v>
      </c>
      <c r="B30" s="28"/>
      <c r="C30" s="20" t="s">
        <v>20</v>
      </c>
      <c r="D30" s="17">
        <v>817.8</v>
      </c>
      <c r="E30" s="17">
        <v>828.2</v>
      </c>
      <c r="F30" s="17">
        <v>1028.2</v>
      </c>
    </row>
    <row r="31" spans="1:6" ht="18.75">
      <c r="A31" s="30" t="s">
        <v>21</v>
      </c>
      <c r="B31" s="31"/>
      <c r="C31" s="31" t="s">
        <v>22</v>
      </c>
      <c r="D31" s="32">
        <v>1060</v>
      </c>
      <c r="E31" s="32">
        <v>325</v>
      </c>
      <c r="F31" s="32">
        <v>325</v>
      </c>
    </row>
    <row r="32" spans="1:6" ht="18.75">
      <c r="A32" s="25" t="s">
        <v>23</v>
      </c>
      <c r="B32" s="26" t="s">
        <v>24</v>
      </c>
      <c r="C32" s="33"/>
      <c r="D32" s="27">
        <f t="shared" ref="D32:E32" si="4">SUM(D33:D35)</f>
        <v>6947.7</v>
      </c>
      <c r="E32" s="27">
        <f t="shared" si="4"/>
        <v>6839.5</v>
      </c>
      <c r="F32" s="27">
        <f>SUM(F33:F35)</f>
        <v>5297.6</v>
      </c>
    </row>
    <row r="33" spans="1:6" ht="18.75">
      <c r="A33" s="30" t="s">
        <v>25</v>
      </c>
      <c r="B33" s="34"/>
      <c r="C33" s="31" t="s">
        <v>26</v>
      </c>
      <c r="D33" s="32">
        <v>1486.6</v>
      </c>
      <c r="E33" s="32">
        <v>1414.3</v>
      </c>
      <c r="F33" s="32">
        <v>1442.6</v>
      </c>
    </row>
    <row r="34" spans="1:6" ht="24.2" customHeight="1">
      <c r="A34" s="19" t="s">
        <v>27</v>
      </c>
      <c r="B34" s="28"/>
      <c r="C34" s="20" t="s">
        <v>28</v>
      </c>
      <c r="D34" s="17">
        <v>1325.4</v>
      </c>
      <c r="E34" s="17">
        <v>1597.2</v>
      </c>
      <c r="F34" s="17">
        <v>0</v>
      </c>
    </row>
    <row r="35" spans="1:6" ht="24.2" customHeight="1">
      <c r="A35" s="19" t="s">
        <v>49</v>
      </c>
      <c r="B35" s="28"/>
      <c r="C35" s="20" t="s">
        <v>48</v>
      </c>
      <c r="D35" s="17">
        <v>4135.7</v>
      </c>
      <c r="E35" s="17">
        <v>3828</v>
      </c>
      <c r="F35" s="17">
        <v>3855</v>
      </c>
    </row>
    <row r="36" spans="1:6" ht="24.2" customHeight="1">
      <c r="A36" s="48" t="s">
        <v>73</v>
      </c>
      <c r="B36" s="49" t="s">
        <v>74</v>
      </c>
      <c r="C36" s="50"/>
      <c r="D36" s="51">
        <f>D37</f>
        <v>20</v>
      </c>
      <c r="E36" s="51">
        <f>E37</f>
        <v>20</v>
      </c>
      <c r="F36" s="51">
        <f>F37</f>
        <v>20</v>
      </c>
    </row>
    <row r="37" spans="1:6" ht="40.5" customHeight="1">
      <c r="A37" s="52" t="s">
        <v>75</v>
      </c>
      <c r="B37" s="53"/>
      <c r="C37" s="54" t="s">
        <v>76</v>
      </c>
      <c r="D37" s="55">
        <v>20</v>
      </c>
      <c r="E37" s="55">
        <v>20</v>
      </c>
      <c r="F37" s="55">
        <v>20</v>
      </c>
    </row>
    <row r="38" spans="1:6" ht="18.75">
      <c r="A38" s="25" t="s">
        <v>29</v>
      </c>
      <c r="B38" s="26" t="s">
        <v>30</v>
      </c>
      <c r="C38" s="26"/>
      <c r="D38" s="27">
        <f t="shared" ref="D38:E38" si="5">SUM(D39:D40)</f>
        <v>21106.300000000003</v>
      </c>
      <c r="E38" s="27">
        <f t="shared" si="5"/>
        <v>17751.2</v>
      </c>
      <c r="F38" s="27">
        <f>SUM(F39:F40)</f>
        <v>18948.7</v>
      </c>
    </row>
    <row r="39" spans="1:6" ht="18.75">
      <c r="A39" s="35" t="s">
        <v>31</v>
      </c>
      <c r="B39" s="36"/>
      <c r="C39" s="36" t="s">
        <v>32</v>
      </c>
      <c r="D39" s="37">
        <v>20997.9</v>
      </c>
      <c r="E39" s="37">
        <v>17751.2</v>
      </c>
      <c r="F39" s="37">
        <v>18948.7</v>
      </c>
    </row>
    <row r="40" spans="1:6" ht="18.75">
      <c r="A40" s="22" t="s">
        <v>34</v>
      </c>
      <c r="B40" s="23"/>
      <c r="C40" s="23" t="s">
        <v>33</v>
      </c>
      <c r="D40" s="18">
        <v>108.4</v>
      </c>
      <c r="E40" s="18">
        <v>0</v>
      </c>
      <c r="F40" s="18">
        <v>0</v>
      </c>
    </row>
    <row r="41" spans="1:6" ht="18.75">
      <c r="A41" s="25" t="s">
        <v>36</v>
      </c>
      <c r="B41" s="26" t="s">
        <v>37</v>
      </c>
      <c r="C41" s="33"/>
      <c r="D41" s="27">
        <f>SUM(D42:D42)</f>
        <v>583.9</v>
      </c>
      <c r="E41" s="27">
        <f>SUM(E42:E42)</f>
        <v>607.29999999999995</v>
      </c>
      <c r="F41" s="27">
        <f>SUM(F42:F42)</f>
        <v>631.6</v>
      </c>
    </row>
    <row r="42" spans="1:6" ht="18.75">
      <c r="A42" s="30" t="s">
        <v>38</v>
      </c>
      <c r="B42" s="31"/>
      <c r="C42" s="31" t="s">
        <v>39</v>
      </c>
      <c r="D42" s="32">
        <v>583.9</v>
      </c>
      <c r="E42" s="32">
        <v>607.29999999999995</v>
      </c>
      <c r="F42" s="32">
        <v>631.6</v>
      </c>
    </row>
    <row r="43" spans="1:6" ht="18.75">
      <c r="A43" s="25" t="s">
        <v>35</v>
      </c>
      <c r="B43" s="26" t="s">
        <v>40</v>
      </c>
      <c r="C43" s="26"/>
      <c r="D43" s="27">
        <f t="shared" ref="D43:E43" si="6">D44</f>
        <v>200</v>
      </c>
      <c r="E43" s="27">
        <f t="shared" si="6"/>
        <v>180</v>
      </c>
      <c r="F43" s="27">
        <f>F44</f>
        <v>175</v>
      </c>
    </row>
    <row r="44" spans="1:6" ht="19.5" thickBot="1">
      <c r="A44" s="38" t="s">
        <v>59</v>
      </c>
      <c r="B44" s="39"/>
      <c r="C44" s="40" t="s">
        <v>58</v>
      </c>
      <c r="D44" s="41">
        <v>200</v>
      </c>
      <c r="E44" s="41">
        <v>180</v>
      </c>
      <c r="F44" s="41">
        <v>175</v>
      </c>
    </row>
    <row r="45" spans="1:6" ht="35.450000000000003" customHeight="1" thickBot="1">
      <c r="A45" s="42" t="s">
        <v>41</v>
      </c>
      <c r="B45" s="43"/>
      <c r="C45" s="43"/>
      <c r="D45" s="44">
        <f>D16+D23+D25+D29+D32+D38+D41+D43+D36</f>
        <v>47831.9</v>
      </c>
      <c r="E45" s="44">
        <f t="shared" ref="E45:F45" si="7">E16+E23+E25+E29+E32+E38+E41+E43+E36</f>
        <v>41144.700000000004</v>
      </c>
      <c r="F45" s="44">
        <f t="shared" si="7"/>
        <v>41229.4</v>
      </c>
    </row>
  </sheetData>
  <mergeCells count="12">
    <mergeCell ref="A6:F6"/>
    <mergeCell ref="A1:F1"/>
    <mergeCell ref="A2:F2"/>
    <mergeCell ref="A3:F3"/>
    <mergeCell ref="A4:F4"/>
    <mergeCell ref="A5:F5"/>
    <mergeCell ref="A13:F13"/>
    <mergeCell ref="A12:F12"/>
    <mergeCell ref="A7:F7"/>
    <mergeCell ref="A8:F8"/>
    <mergeCell ref="A10:F10"/>
    <mergeCell ref="A11:F11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2020-11-04T11:00:59Z</cp:lastPrinted>
  <dcterms:created xsi:type="dcterms:W3CDTF">2015-02-17T06:06:32Z</dcterms:created>
  <dcterms:modified xsi:type="dcterms:W3CDTF">2020-11-20T07:18:13Z</dcterms:modified>
</cp:coreProperties>
</file>